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<sst xmlns="http://schemas.openxmlformats.org/spreadsheetml/2006/main" count="21" uniqueCount="7">
  <si>
    <t>Weight of dry solids contained in 1 litre of slurry at varying pulp densities</t>
  </si>
  <si>
    <t>SG dry solids</t>
  </si>
  <si>
    <t>Pulp density (%)</t>
  </si>
  <si>
    <t>Weight (grams)</t>
  </si>
  <si>
    <t>(% solids)</t>
  </si>
  <si>
    <t>Weight</t>
  </si>
  <si>
    <t>Table 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</si>
</sst>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[$-C09]dddd\,\ d\ mmmm\ yyyy"/>
    <numFmt numFmtId="167" formatCode="[$-409]h:mm:ss\ AM/PM"/>
    <numFmt numFmtId="168" formatCode="#,##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4.7109375" style="1" customWidth="1"/>
    <col min="2" max="16384" width="9.140625" style="1" customWidth="1"/>
  </cols>
  <sheetData>
    <row r="2" spans="1:11" ht="15">
      <c r="A2" s="2" t="s">
        <v>6</v>
      </c>
      <c r="B2" s="2" t="s">
        <v>0</v>
      </c>
      <c r="I2" s="6"/>
      <c r="J2" s="7" t="s">
        <v>1</v>
      </c>
      <c r="K2" s="6">
        <v>2.7</v>
      </c>
    </row>
    <row r="3" spans="1:11" ht="15">
      <c r="A3" s="1" t="s">
        <v>2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</row>
    <row r="4" spans="1:11" ht="15">
      <c r="A4" s="1" t="s">
        <v>3</v>
      </c>
      <c r="B4" s="3">
        <f aca="true" t="shared" si="0" ref="B4:K4">(B3*$K$2)*1000/((100*$K$2)-B3*($K$2-1))</f>
        <v>10.063361908311592</v>
      </c>
      <c r="C4" s="3">
        <f t="shared" si="0"/>
        <v>20.255063765941483</v>
      </c>
      <c r="D4" s="3">
        <f t="shared" si="0"/>
        <v>30.57757644394112</v>
      </c>
      <c r="E4" s="3">
        <f t="shared" si="0"/>
        <v>41.03343465045593</v>
      </c>
      <c r="F4" s="3">
        <f t="shared" si="0"/>
        <v>51.62523900573614</v>
      </c>
      <c r="G4" s="3">
        <f t="shared" si="0"/>
        <v>62.35565819861433</v>
      </c>
      <c r="H4" s="3">
        <f t="shared" si="0"/>
        <v>73.22743122820613</v>
      </c>
      <c r="I4" s="3">
        <f t="shared" si="0"/>
        <v>84.2433697347894</v>
      </c>
      <c r="J4" s="3">
        <f t="shared" si="0"/>
        <v>95.40636042402828</v>
      </c>
      <c r="K4" s="3">
        <f t="shared" si="0"/>
        <v>106.71936758893281</v>
      </c>
    </row>
    <row r="6" spans="1:11" ht="15">
      <c r="A6" s="1" t="s">
        <v>4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>
        <v>17</v>
      </c>
      <c r="I6" s="1">
        <v>18</v>
      </c>
      <c r="J6" s="1">
        <v>19</v>
      </c>
      <c r="K6" s="1">
        <v>20</v>
      </c>
    </row>
    <row r="7" spans="1:11" ht="15">
      <c r="A7" s="1" t="s">
        <v>5</v>
      </c>
      <c r="B7" s="3">
        <f aca="true" t="shared" si="1" ref="B7:K7">(B6*$K$2)*1000/((100*$K$2)-B6*($K$2-1))</f>
        <v>118.18543573418226</v>
      </c>
      <c r="C7" s="3">
        <f t="shared" si="1"/>
        <v>129.80769230769235</v>
      </c>
      <c r="D7" s="3">
        <f t="shared" si="1"/>
        <v>141.58935054457442</v>
      </c>
      <c r="E7" s="3">
        <f t="shared" si="1"/>
        <v>153.5337124289196</v>
      </c>
      <c r="F7" s="3">
        <f t="shared" si="1"/>
        <v>165.64417177914112</v>
      </c>
      <c r="G7" s="3">
        <f t="shared" si="1"/>
        <v>177.92421746293243</v>
      </c>
      <c r="H7" s="3">
        <f t="shared" si="1"/>
        <v>190.37743674823727</v>
      </c>
      <c r="I7" s="3">
        <f t="shared" si="1"/>
        <v>203.00751879699249</v>
      </c>
      <c r="J7" s="3">
        <f t="shared" si="1"/>
        <v>215.81825830879265</v>
      </c>
      <c r="K7" s="3">
        <f t="shared" si="1"/>
        <v>228.8135593220339</v>
      </c>
    </row>
    <row r="9" spans="1:11" ht="15">
      <c r="A9" s="1" t="s">
        <v>4</v>
      </c>
      <c r="B9" s="1">
        <v>21</v>
      </c>
      <c r="C9" s="1">
        <v>22</v>
      </c>
      <c r="D9" s="1">
        <v>23</v>
      </c>
      <c r="E9" s="1">
        <v>24</v>
      </c>
      <c r="F9" s="1">
        <v>25</v>
      </c>
      <c r="G9" s="1">
        <v>26</v>
      </c>
      <c r="H9" s="1">
        <v>27</v>
      </c>
      <c r="I9" s="1">
        <v>28</v>
      </c>
      <c r="J9" s="1">
        <v>29</v>
      </c>
      <c r="K9" s="1">
        <v>30</v>
      </c>
    </row>
    <row r="10" spans="1:11" ht="15">
      <c r="A10" s="1" t="s">
        <v>5</v>
      </c>
      <c r="B10" s="3">
        <f aca="true" t="shared" si="2" ref="B10:K10">(B9*$K$2)*1000/((100*$K$2)-B9*($K$2-1))</f>
        <v>241.99743918053775</v>
      </c>
      <c r="C10" s="3">
        <f t="shared" si="2"/>
        <v>255.3740326741187</v>
      </c>
      <c r="D10" s="3">
        <f t="shared" si="2"/>
        <v>268.9475963620615</v>
      </c>
      <c r="E10" s="3">
        <f t="shared" si="2"/>
        <v>282.7225130890053</v>
      </c>
      <c r="F10" s="3">
        <f t="shared" si="2"/>
        <v>296.7032967032967</v>
      </c>
      <c r="G10" s="3">
        <f t="shared" si="2"/>
        <v>310.8945969884854</v>
      </c>
      <c r="H10" s="3">
        <f t="shared" si="2"/>
        <v>325.30120481927713</v>
      </c>
      <c r="I10" s="3">
        <f t="shared" si="2"/>
        <v>339.92805755395693</v>
      </c>
      <c r="J10" s="3">
        <f t="shared" si="2"/>
        <v>354.7802446760309</v>
      </c>
      <c r="K10" s="3">
        <f t="shared" si="2"/>
        <v>369.86301369863014</v>
      </c>
    </row>
    <row r="12" spans="1:11" ht="15">
      <c r="A12" s="1" t="s">
        <v>4</v>
      </c>
      <c r="B12" s="1">
        <v>31</v>
      </c>
      <c r="C12" s="1">
        <v>32</v>
      </c>
      <c r="D12" s="1">
        <v>33</v>
      </c>
      <c r="E12" s="1">
        <v>34</v>
      </c>
      <c r="F12" s="1">
        <v>35</v>
      </c>
      <c r="G12" s="1">
        <v>36</v>
      </c>
      <c r="H12" s="1">
        <v>37</v>
      </c>
      <c r="I12" s="1">
        <v>38</v>
      </c>
      <c r="J12" s="1">
        <v>39</v>
      </c>
      <c r="K12" s="1">
        <v>40</v>
      </c>
    </row>
    <row r="13" spans="1:11" ht="15">
      <c r="A13" s="1" t="s">
        <v>5</v>
      </c>
      <c r="B13" s="3">
        <f aca="true" t="shared" si="3" ref="B13:K13">(B12*$K$2)*1000/((100*$K$2)-B12*($K$2-1))</f>
        <v>385.1817763460653</v>
      </c>
      <c r="C13" s="3">
        <f t="shared" si="3"/>
        <v>400.7421150278293</v>
      </c>
      <c r="D13" s="3">
        <f t="shared" si="3"/>
        <v>416.5497896213185</v>
      </c>
      <c r="E13" s="3">
        <f t="shared" si="3"/>
        <v>432.6107445805844</v>
      </c>
      <c r="F13" s="3">
        <f t="shared" si="3"/>
        <v>448.9311163895487</v>
      </c>
      <c r="G13" s="3">
        <f t="shared" si="3"/>
        <v>465.5172413793103</v>
      </c>
      <c r="H13" s="3">
        <f t="shared" si="3"/>
        <v>482.37566393046836</v>
      </c>
      <c r="I13" s="3">
        <f t="shared" si="3"/>
        <v>499.51314508276545</v>
      </c>
      <c r="J13" s="3">
        <f t="shared" si="3"/>
        <v>516.936671575847</v>
      </c>
      <c r="K13" s="3">
        <f t="shared" si="3"/>
        <v>534.6534653465346</v>
      </c>
    </row>
    <row r="15" spans="1:11" ht="15">
      <c r="A15" s="1" t="s">
        <v>4</v>
      </c>
      <c r="B15" s="1">
        <v>41</v>
      </c>
      <c r="C15" s="1">
        <v>42</v>
      </c>
      <c r="D15" s="1">
        <v>43</v>
      </c>
      <c r="E15" s="1">
        <v>44</v>
      </c>
      <c r="F15" s="1">
        <v>45</v>
      </c>
      <c r="G15" s="1">
        <v>46</v>
      </c>
      <c r="H15" s="1">
        <v>47</v>
      </c>
      <c r="I15" s="1">
        <v>48</v>
      </c>
      <c r="J15" s="1">
        <v>49</v>
      </c>
      <c r="K15" s="1">
        <v>50</v>
      </c>
    </row>
    <row r="16" spans="1:11" ht="15">
      <c r="A16" s="1" t="s">
        <v>5</v>
      </c>
      <c r="B16" s="3">
        <f>(B15*$K$2)*1000/((100*$K$2)-B15*($K$2-1))</f>
        <v>552.6709935097354</v>
      </c>
      <c r="C16" s="3">
        <f>(C15*$K$2)*1000/((100*$K$2)-C15*($K$2-1))</f>
        <v>570.9969788519637</v>
      </c>
      <c r="D16" s="3">
        <f aca="true" t="shared" si="4" ref="D16:K16">(D15*$K$2)*1000/((100*$K$2)-D15*($K$2-1))</f>
        <v>589.6394108684613</v>
      </c>
      <c r="E16" s="3">
        <f t="shared" si="4"/>
        <v>608.6065573770493</v>
      </c>
      <c r="F16" s="3">
        <f t="shared" si="4"/>
        <v>627.9069767441861</v>
      </c>
      <c r="G16" s="3">
        <f t="shared" si="4"/>
        <v>647.5495307612096</v>
      </c>
      <c r="H16" s="3">
        <f t="shared" si="4"/>
        <v>667.5433982114677</v>
      </c>
      <c r="I16" s="3">
        <f t="shared" si="4"/>
        <v>687.8980891719748</v>
      </c>
      <c r="J16" s="3">
        <f t="shared" si="4"/>
        <v>708.6234600964113</v>
      </c>
      <c r="K16" s="3">
        <f t="shared" si="4"/>
        <v>729.7297297297297</v>
      </c>
    </row>
    <row r="17" ht="15">
      <c r="N17" s="4"/>
    </row>
    <row r="18" spans="1:11" ht="15">
      <c r="A18" s="1" t="s">
        <v>4</v>
      </c>
      <c r="B18" s="1">
        <v>51</v>
      </c>
      <c r="C18" s="1">
        <v>52</v>
      </c>
      <c r="D18" s="1">
        <v>53</v>
      </c>
      <c r="E18" s="1">
        <v>54</v>
      </c>
      <c r="F18" s="1">
        <v>55</v>
      </c>
      <c r="G18" s="1">
        <v>56</v>
      </c>
      <c r="H18" s="1">
        <v>57</v>
      </c>
      <c r="I18" s="1">
        <v>58</v>
      </c>
      <c r="J18" s="1">
        <v>59</v>
      </c>
      <c r="K18" s="1">
        <v>60</v>
      </c>
    </row>
    <row r="19" spans="1:11" ht="15">
      <c r="A19" s="1" t="s">
        <v>5</v>
      </c>
      <c r="B19" s="3">
        <f aca="true" t="shared" si="5" ref="B19:K19">(B18*$K$2)*1000/((100*$K$2)-B18*($K$2-1))</f>
        <v>751.2274959083471</v>
      </c>
      <c r="C19" s="3">
        <f t="shared" si="5"/>
        <v>773.1277533039648</v>
      </c>
      <c r="D19" s="3">
        <f t="shared" si="5"/>
        <v>795.44191217343</v>
      </c>
      <c r="E19" s="3">
        <f t="shared" si="5"/>
        <v>818.1818181818182</v>
      </c>
      <c r="F19" s="3">
        <f t="shared" si="5"/>
        <v>841.3597733711048</v>
      </c>
      <c r="G19" s="3">
        <f t="shared" si="5"/>
        <v>864.988558352403</v>
      </c>
      <c r="H19" s="3">
        <f t="shared" si="5"/>
        <v>889.0814558058926</v>
      </c>
      <c r="I19" s="3">
        <f t="shared" si="5"/>
        <v>913.6522753792302</v>
      </c>
      <c r="J19" s="3">
        <f t="shared" si="5"/>
        <v>938.7153800824985</v>
      </c>
      <c r="K19" s="3">
        <f t="shared" si="5"/>
        <v>964.2857142857143</v>
      </c>
    </row>
    <row r="21" spans="1:11" ht="15">
      <c r="A21" s="1" t="s">
        <v>4</v>
      </c>
      <c r="B21" s="1">
        <v>61</v>
      </c>
      <c r="C21" s="1">
        <v>62</v>
      </c>
      <c r="D21" s="1">
        <v>63</v>
      </c>
      <c r="E21" s="1">
        <v>64</v>
      </c>
      <c r="F21" s="1">
        <v>65</v>
      </c>
      <c r="G21" s="1">
        <v>66</v>
      </c>
      <c r="H21" s="1">
        <v>67</v>
      </c>
      <c r="I21" s="1">
        <v>68</v>
      </c>
      <c r="J21" s="1">
        <v>69</v>
      </c>
      <c r="K21" s="1">
        <v>70</v>
      </c>
    </row>
    <row r="22" spans="1:11" ht="15">
      <c r="A22" s="1" t="s">
        <v>5</v>
      </c>
      <c r="B22" s="3">
        <f aca="true" t="shared" si="6" ref="B22:K22">(B21*$K$2)*1000/((100*$K$2)-B21*($K$2-1))</f>
        <v>990.3788334335541</v>
      </c>
      <c r="C22" s="3">
        <f t="shared" si="6"/>
        <v>1017.0109356014581</v>
      </c>
      <c r="D22" s="5">
        <f t="shared" si="6"/>
        <v>1044.1988950276245</v>
      </c>
      <c r="E22" s="5">
        <f t="shared" si="6"/>
        <v>1071.9602977667494</v>
      </c>
      <c r="F22" s="5">
        <f t="shared" si="6"/>
        <v>1100.3134796238244</v>
      </c>
      <c r="G22" s="5">
        <f t="shared" si="6"/>
        <v>1129.2775665399242</v>
      </c>
      <c r="H22" s="5">
        <f t="shared" si="6"/>
        <v>1158.8725176169123</v>
      </c>
      <c r="I22" s="5">
        <f t="shared" si="6"/>
        <v>1189.1191709844563</v>
      </c>
      <c r="J22" s="5">
        <f t="shared" si="6"/>
        <v>1220.0392927308449</v>
      </c>
      <c r="K22" s="5">
        <f t="shared" si="6"/>
        <v>1251.6556291390727</v>
      </c>
    </row>
    <row r="24" spans="1:11" ht="15">
      <c r="A24" s="1" t="s">
        <v>4</v>
      </c>
      <c r="B24" s="1">
        <v>71</v>
      </c>
      <c r="C24" s="1">
        <v>72</v>
      </c>
      <c r="D24" s="1">
        <v>73</v>
      </c>
      <c r="E24" s="1">
        <v>74</v>
      </c>
      <c r="F24" s="1">
        <v>75</v>
      </c>
      <c r="G24" s="1">
        <v>76</v>
      </c>
      <c r="H24" s="1">
        <v>77</v>
      </c>
      <c r="I24" s="1">
        <v>78</v>
      </c>
      <c r="J24" s="1">
        <v>79</v>
      </c>
      <c r="K24" s="1">
        <v>80</v>
      </c>
    </row>
    <row r="25" spans="1:11" ht="15">
      <c r="A25" s="1" t="s">
        <v>5</v>
      </c>
      <c r="B25" s="5">
        <f aca="true" t="shared" si="7" ref="B25:K25">(B24*$K$2)*1000/((100*$K$2)-B24*($K$2-1))</f>
        <v>1283.9919624916279</v>
      </c>
      <c r="C25" s="5">
        <f t="shared" si="7"/>
        <v>1317.0731707317075</v>
      </c>
      <c r="D25" s="5">
        <f t="shared" si="7"/>
        <v>1350.9252912954082</v>
      </c>
      <c r="E25" s="5">
        <f t="shared" si="7"/>
        <v>1385.5755894590848</v>
      </c>
      <c r="F25" s="5">
        <f t="shared" si="7"/>
        <v>1421.0526315789473</v>
      </c>
      <c r="G25" s="5">
        <f t="shared" si="7"/>
        <v>1457.386363636364</v>
      </c>
      <c r="H25" s="5">
        <f t="shared" si="7"/>
        <v>1494.608195542775</v>
      </c>
      <c r="I25" s="5">
        <f t="shared" si="7"/>
        <v>1532.7510917030572</v>
      </c>
      <c r="J25" s="5">
        <f t="shared" si="7"/>
        <v>1571.849668386146</v>
      </c>
      <c r="K25" s="5">
        <f t="shared" si="7"/>
        <v>1611.9402985074628</v>
      </c>
    </row>
    <row r="27" spans="1:11" ht="15">
      <c r="A27" s="1" t="s">
        <v>4</v>
      </c>
      <c r="B27" s="1">
        <v>81</v>
      </c>
      <c r="C27" s="1">
        <v>82</v>
      </c>
      <c r="D27" s="1">
        <v>83</v>
      </c>
      <c r="E27" s="1">
        <v>84</v>
      </c>
      <c r="F27" s="1">
        <v>85</v>
      </c>
      <c r="G27" s="1">
        <v>86</v>
      </c>
      <c r="H27" s="1">
        <v>87</v>
      </c>
      <c r="I27" s="1">
        <v>88</v>
      </c>
      <c r="J27" s="1">
        <v>89</v>
      </c>
      <c r="K27" s="1">
        <v>90</v>
      </c>
    </row>
    <row r="28" spans="1:11" ht="15">
      <c r="A28" s="1" t="s">
        <v>5</v>
      </c>
      <c r="B28" s="5">
        <f aca="true" t="shared" si="8" ref="B28:K28">(B27*$K$2)*1000/((100*$K$2)-B27*($K$2-1))</f>
        <v>1653.0612244897964</v>
      </c>
      <c r="C28" s="5">
        <f t="shared" si="8"/>
        <v>1695.2526799387442</v>
      </c>
      <c r="D28" s="5">
        <f t="shared" si="8"/>
        <v>1738.5570209464706</v>
      </c>
      <c r="E28" s="5">
        <f t="shared" si="8"/>
        <v>1783.0188679245284</v>
      </c>
      <c r="F28" s="5">
        <f t="shared" si="8"/>
        <v>1828.6852589641442</v>
      </c>
      <c r="G28" s="5">
        <f t="shared" si="8"/>
        <v>1875.6058158319875</v>
      </c>
      <c r="H28" s="5">
        <f t="shared" si="8"/>
        <v>1923.8329238329238</v>
      </c>
      <c r="I28" s="5">
        <f t="shared" si="8"/>
        <v>1973.4219269102996</v>
      </c>
      <c r="J28" s="5">
        <f t="shared" si="8"/>
        <v>2024.4313395113734</v>
      </c>
      <c r="K28" s="5">
        <f t="shared" si="8"/>
        <v>2076.9230769230776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jmillar</dc:creator>
  <cp:keywords/>
  <dc:description/>
  <cp:lastModifiedBy>ptilyard</cp:lastModifiedBy>
  <cp:lastPrinted>2011-05-21T20:27:46Z</cp:lastPrinted>
  <dcterms:created xsi:type="dcterms:W3CDTF">2011-05-15T00:39:09Z</dcterms:created>
  <dcterms:modified xsi:type="dcterms:W3CDTF">2011-11-28T00:19:10Z</dcterms:modified>
  <cp:category/>
  <cp:version/>
  <cp:contentType/>
  <cp:contentStatus/>
</cp:coreProperties>
</file>